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8" i="1"/>
  <c r="C36" l="1"/>
  <c r="C35"/>
  <c r="C33"/>
  <c r="C32" s="1"/>
  <c r="C30"/>
  <c r="C29" s="1"/>
  <c r="C26"/>
  <c r="C25" s="1"/>
  <c r="C23"/>
  <c r="C20"/>
  <c r="C18"/>
  <c r="C17" s="1"/>
  <c r="C15"/>
  <c r="C14"/>
  <c r="C10"/>
  <c r="C9" s="1"/>
  <c r="C8" l="1"/>
  <c r="C7" s="1"/>
  <c r="E20"/>
  <c r="D20"/>
  <c r="E18"/>
  <c r="D18"/>
  <c r="E15"/>
  <c r="D15"/>
  <c r="E13"/>
  <c r="D13"/>
  <c r="E10"/>
  <c r="E9" s="1"/>
  <c r="D10"/>
  <c r="D9" s="1"/>
  <c r="D12" l="1"/>
  <c r="E12"/>
  <c r="E8" s="1"/>
  <c r="E7" s="1"/>
  <c r="D8"/>
  <c r="D7" s="1"/>
</calcChain>
</file>

<file path=xl/sharedStrings.xml><?xml version="1.0" encoding="utf-8"?>
<sst xmlns="http://schemas.openxmlformats.org/spreadsheetml/2006/main" count="78" uniqueCount="72">
  <si>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</si>
  <si>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</si>
  <si>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</si>
  <si>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</si>
  <si>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</si>
  <si>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</si>
  <si>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</si>
  <si>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</si>
  <si>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</si>
  <si>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</si>
  <si>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</si>
  <si>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</si>
  <si>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</si>
  <si>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</si>
  <si>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</si>
  <si>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</si>
  <si>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</si>
  <si>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</si>
  <si>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</si>
  <si>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</si>
  <si>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</si>
  <si>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</si>
  <si>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</si>
  <si>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</si>
  <si>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</si>
  <si>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</si>
  <si>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</si>
  <si>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</si>
  <si>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</si>
  <si>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</si>
  <si>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</si>
  <si>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</si>
  <si>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</si>
  <si>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</si>
  <si>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</si>
  <si>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</si>
  <si>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</si>
  <si>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</si>
  <si>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</si>
  <si>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</si>
  <si>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</si>
  <si>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</si>
  <si>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</si>
  <si>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</si>
  <si>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</si>
  <si>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 xml:space="preserve">Поступления доходов 
в бюджет сельского поселения  Нижнеаврюзовский сельсовет  муниципального района  Альшеевский район Республики Башкортостан на 2018 год
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</si>
  <si>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</si>
  <si>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</si>
  <si>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2 02 15001 10 0000 151</t>
  </si>
  <si>
    <t>Дотация бюджетам сельских поселений на выравнивание уровня бюджетной обеспеченности</t>
  </si>
  <si>
    <t xml:space="preserve"> 2 02 15002 10 0000 151</t>
  </si>
  <si>
    <t xml:space="preserve"> 2 02 35118 10 0000 151</t>
  </si>
  <si>
    <t xml:space="preserve"> 2 02 49999 10 7502 151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</si>
  <si>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</si>
  <si>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</si>
  <si>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</si>
  <si>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</si>
  <si>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</si>
  <si>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</si>
  <si>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</si>
  <si>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</si>
  <si>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</si>
  <si>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</si>
  <si>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</si>
  <si>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</si>
  <si>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</si>
  <si>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</si>
  <si>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>1 06 00000 00 0000 000</t>
  </si>
  <si>
    <t xml:space="preserve"> 1 08 00000 00 0000 000</t>
  </si>
  <si>
    <t xml:space="preserve"> 1 08 04020 01 0000 110</t>
  </si>
  <si>
    <t>2 00 00000 00 0000 000</t>
  </si>
  <si>
    <t>Приложение 3                                                                                                                                     к решению  Совета сельского поселения                          Нижнеаврюзовский сельсовет                                        муниципального района Альшеевский район                                                                             Республики Башкортостан                                                                                                                  от "30" ноября 2017 года № 110                                                                                                                 "О бюджете сельского поселения                                                    Нижнеаврюзовский сельсовет                                        муниципального района Альшеевский район                                                                            Республики Башкортостан на 2018 год и на плановый период 2019 и 2020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</si>
</sst>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topLeftCell="A7" workbookViewId="0">
      <selection activeCell="H1" sqref="H1"/>
    </sheetView>
  </sheetViews>
  <sheetFormatPr defaultRowHeight="15"/>
  <cols>
    <col min="1" max="1" width="34.140625" customWidth="1"/>
    <col min="2" max="2" width="60.285156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209.25" customHeight="1">
      <c r="A1" s="13"/>
      <c r="B1" s="38" t="s">
        <v>71</v>
      </c>
      <c r="C1" s="38"/>
      <c r="D1" s="31" t="s">
        <v>0</v>
      </c>
      <c r="E1" s="31"/>
    </row>
    <row r="2" spans="1:5" ht="75" customHeight="1">
      <c r="A2" s="39" t="s">
        <v>45</v>
      </c>
      <c r="B2" s="39"/>
      <c r="C2" s="39"/>
      <c r="D2" s="12"/>
      <c r="E2" s="12"/>
    </row>
    <row r="3" spans="1:5" ht="195" hidden="1" customHeight="1">
      <c r="A3" s="13"/>
      <c r="B3" s="14"/>
      <c r="C3" s="14"/>
      <c r="D3" s="12"/>
      <c r="E3" s="12"/>
    </row>
    <row r="4" spans="1:5" ht="18.75" customHeight="1">
      <c r="A4" s="32" t="s">
        <v>1</v>
      </c>
      <c r="B4" s="32" t="s">
        <v>2</v>
      </c>
      <c r="C4" s="34" t="s">
        <v>3</v>
      </c>
      <c r="D4" s="36" t="s">
        <v>3</v>
      </c>
      <c r="E4" s="37"/>
    </row>
    <row r="5" spans="1:5" ht="18.75">
      <c r="A5" s="33"/>
      <c r="B5" s="33"/>
      <c r="C5" s="35"/>
      <c r="D5" s="1">
        <v>2017</v>
      </c>
      <c r="E5" s="1">
        <v>2018</v>
      </c>
    </row>
    <row r="6" spans="1:5" ht="19.5" thickBot="1">
      <c r="A6" s="2">
        <v>1</v>
      </c>
      <c r="B6" s="3">
        <v>2</v>
      </c>
      <c r="C6" s="3">
        <v>3</v>
      </c>
      <c r="D6" s="3">
        <v>3</v>
      </c>
      <c r="E6" s="3">
        <v>4</v>
      </c>
    </row>
    <row r="7" spans="1:5" ht="21" customHeight="1" thickBot="1">
      <c r="A7" s="17"/>
      <c r="B7" s="18" t="s">
        <v>4</v>
      </c>
      <c r="C7" s="4">
        <f>C8+C38</f>
        <v>1872600</v>
      </c>
      <c r="D7" s="4" t="e">
        <f>D8+D20</f>
        <v>#REF!</v>
      </c>
      <c r="E7" s="4" t="e">
        <f>E8+E20</f>
        <v>#REF!</v>
      </c>
    </row>
    <row r="8" spans="1:5" ht="36" customHeight="1" thickBot="1">
      <c r="A8" s="17" t="s">
        <v>66</v>
      </c>
      <c r="B8" s="18" t="s">
        <v>5</v>
      </c>
      <c r="C8" s="4">
        <f>C9+C14+C17+C23+C25+C29+C32+C35</f>
        <v>642000</v>
      </c>
      <c r="D8" s="4" t="e">
        <f>D9+#REF!+D12+D18+#REF!+#REF!+#REF!+#REF!</f>
        <v>#REF!</v>
      </c>
      <c r="E8" s="4" t="e">
        <f>E9+#REF!+E12+E18+#REF!+#REF!+#REF!+#REF!</f>
        <v>#REF!</v>
      </c>
    </row>
    <row r="9" spans="1:5" ht="21" customHeight="1" thickBot="1">
      <c r="A9" s="17" t="s">
        <v>53</v>
      </c>
      <c r="B9" s="18" t="s">
        <v>6</v>
      </c>
      <c r="C9" s="4">
        <f>C10</f>
        <v>26000</v>
      </c>
      <c r="D9" s="4" t="e">
        <f>D10</f>
        <v>#REF!</v>
      </c>
      <c r="E9" s="4" t="e">
        <f>E10</f>
        <v>#REF!</v>
      </c>
    </row>
    <row r="10" spans="1:5" ht="21.75" customHeight="1" thickBot="1">
      <c r="A10" s="19" t="s">
        <v>54</v>
      </c>
      <c r="B10" s="20" t="s">
        <v>7</v>
      </c>
      <c r="C10" s="5">
        <f>C11+C13+C12</f>
        <v>26000</v>
      </c>
      <c r="D10" s="15" t="e">
        <f>D11+#REF!+#REF!</f>
        <v>#REF!</v>
      </c>
      <c r="E10" s="11" t="e">
        <f>E11+#REF!+#REF!</f>
        <v>#REF!</v>
      </c>
    </row>
    <row r="11" spans="1:5" ht="120" customHeight="1">
      <c r="A11" s="21" t="s">
        <v>55</v>
      </c>
      <c r="B11" s="22" t="s">
        <v>8</v>
      </c>
      <c r="C11" s="5">
        <v>26000</v>
      </c>
      <c r="D11" s="16">
        <v>16000</v>
      </c>
      <c r="E11" s="5">
        <v>16000</v>
      </c>
    </row>
    <row r="12" spans="1:5" ht="176.25" hidden="1" customHeight="1" thickBot="1">
      <c r="A12" s="21" t="s">
        <v>56</v>
      </c>
      <c r="B12" s="22" t="s">
        <v>19</v>
      </c>
      <c r="C12" s="5"/>
      <c r="D12" s="7">
        <f>D13+D15</f>
        <v>359000</v>
      </c>
      <c r="E12" s="7">
        <f>E13+E15</f>
        <v>359000</v>
      </c>
    </row>
    <row r="13" spans="1:5" ht="22.5" hidden="1" customHeight="1" thickBot="1">
      <c r="A13" s="21" t="s">
        <v>57</v>
      </c>
      <c r="B13" s="22" t="s">
        <v>20</v>
      </c>
      <c r="C13" s="5"/>
      <c r="D13" s="9">
        <f>D14</f>
        <v>9000</v>
      </c>
      <c r="E13" s="9">
        <f>E14</f>
        <v>9000</v>
      </c>
    </row>
    <row r="14" spans="1:5" ht="27.75" customHeight="1" thickBot="1">
      <c r="A14" s="6" t="s">
        <v>58</v>
      </c>
      <c r="B14" s="23" t="s">
        <v>21</v>
      </c>
      <c r="C14" s="7">
        <f t="shared" ref="C14:C15" si="0">C15</f>
        <v>30000</v>
      </c>
      <c r="D14" s="9">
        <v>9000</v>
      </c>
      <c r="E14" s="9">
        <v>9000</v>
      </c>
    </row>
    <row r="15" spans="1:5" ht="22.5" customHeight="1" thickBot="1">
      <c r="A15" s="2" t="s">
        <v>59</v>
      </c>
      <c r="B15" s="8" t="s">
        <v>22</v>
      </c>
      <c r="C15" s="9">
        <f t="shared" si="0"/>
        <v>30000</v>
      </c>
      <c r="D15" s="9">
        <f>D16+D17</f>
        <v>350000</v>
      </c>
      <c r="E15" s="9">
        <f>E16+E17</f>
        <v>350000</v>
      </c>
    </row>
    <row r="16" spans="1:5" ht="26.25" customHeight="1" thickBot="1">
      <c r="A16" s="2" t="s">
        <v>60</v>
      </c>
      <c r="B16" s="8" t="s">
        <v>22</v>
      </c>
      <c r="C16" s="9">
        <v>30000</v>
      </c>
      <c r="D16" s="9">
        <v>145000</v>
      </c>
      <c r="E16" s="9">
        <v>145000</v>
      </c>
    </row>
    <row r="17" spans="1:5" ht="30.75" customHeight="1" thickBot="1">
      <c r="A17" s="6" t="s">
        <v>67</v>
      </c>
      <c r="B17" s="10" t="s">
        <v>9</v>
      </c>
      <c r="C17" s="7">
        <f>C18+C20</f>
        <v>582000</v>
      </c>
      <c r="D17" s="9">
        <v>205000</v>
      </c>
      <c r="E17" s="9">
        <v>205000</v>
      </c>
    </row>
    <row r="18" spans="1:5" ht="25.5" customHeight="1" thickBot="1">
      <c r="A18" s="2" t="s">
        <v>61</v>
      </c>
      <c r="B18" s="8" t="s">
        <v>10</v>
      </c>
      <c r="C18" s="9">
        <f>C19</f>
        <v>25000</v>
      </c>
      <c r="D18" s="7">
        <f>D19</f>
        <v>9000</v>
      </c>
      <c r="E18" s="7">
        <f>E19</f>
        <v>9000</v>
      </c>
    </row>
    <row r="19" spans="1:5" ht="81.75" customHeight="1" thickBot="1">
      <c r="A19" s="2" t="s">
        <v>62</v>
      </c>
      <c r="B19" s="8" t="s">
        <v>11</v>
      </c>
      <c r="C19" s="9">
        <v>25000</v>
      </c>
      <c r="D19" s="9">
        <v>9000</v>
      </c>
      <c r="E19" s="9">
        <v>9000</v>
      </c>
    </row>
    <row r="20" spans="1:5" ht="23.25" customHeight="1" thickBot="1">
      <c r="A20" s="6" t="s">
        <v>63</v>
      </c>
      <c r="B20" s="10" t="s">
        <v>12</v>
      </c>
      <c r="C20" s="7">
        <f>C21+C22</f>
        <v>557000</v>
      </c>
      <c r="D20" s="7">
        <f>D23+D25+D26</f>
        <v>1309788</v>
      </c>
      <c r="E20" s="7">
        <f>E23+E25+E26</f>
        <v>1296610</v>
      </c>
    </row>
    <row r="21" spans="1:5" ht="20.25" customHeight="1" thickBot="1">
      <c r="A21" s="2" t="s">
        <v>64</v>
      </c>
      <c r="B21" s="8" t="s">
        <v>46</v>
      </c>
      <c r="C21" s="9">
        <v>136000</v>
      </c>
      <c r="D21" s="7"/>
      <c r="E21" s="7"/>
    </row>
    <row r="22" spans="1:5" ht="58.5" customHeight="1" thickBot="1">
      <c r="A22" s="2" t="s">
        <v>65</v>
      </c>
      <c r="B22" s="8" t="s">
        <v>47</v>
      </c>
      <c r="C22" s="9">
        <v>421000</v>
      </c>
      <c r="D22" s="7"/>
      <c r="E22" s="7"/>
    </row>
    <row r="23" spans="1:5" ht="21" customHeight="1" thickBot="1">
      <c r="A23" s="6" t="s">
        <v>68</v>
      </c>
      <c r="B23" s="10" t="s">
        <v>13</v>
      </c>
      <c r="C23" s="7">
        <f>C24</f>
        <v>4000</v>
      </c>
      <c r="D23" s="9">
        <v>747188</v>
      </c>
      <c r="E23" s="9">
        <v>796610</v>
      </c>
    </row>
    <row r="24" spans="1:5" ht="64.5" customHeight="1" thickBot="1">
      <c r="A24" s="2" t="s">
        <v>69</v>
      </c>
      <c r="B24" s="8" t="s">
        <v>14</v>
      </c>
      <c r="C24" s="9">
        <v>4000</v>
      </c>
      <c r="D24" s="9"/>
      <c r="E24" s="9"/>
    </row>
    <row r="25" spans="1:5" ht="29.25" hidden="1" customHeight="1" thickBot="1">
      <c r="A25" s="24" t="s">
        <v>23</v>
      </c>
      <c r="B25" s="25" t="s">
        <v>24</v>
      </c>
      <c r="C25" s="7">
        <f>C26</f>
        <v>0</v>
      </c>
      <c r="D25" s="9">
        <v>62600</v>
      </c>
      <c r="E25" s="9">
        <v>0</v>
      </c>
    </row>
    <row r="26" spans="1:5" ht="89.25" hidden="1" customHeight="1" thickBot="1">
      <c r="A26" s="26" t="s">
        <v>25</v>
      </c>
      <c r="B26" s="27" t="s">
        <v>26</v>
      </c>
      <c r="C26" s="9">
        <f>C28+C27</f>
        <v>0</v>
      </c>
      <c r="D26" s="9">
        <v>500000</v>
      </c>
      <c r="E26" s="9">
        <v>500000</v>
      </c>
    </row>
    <row r="27" spans="1:5" ht="117.75" hidden="1" customHeight="1" thickBot="1">
      <c r="A27" s="28" t="s">
        <v>27</v>
      </c>
      <c r="B27" s="27" t="s">
        <v>28</v>
      </c>
      <c r="C27" s="9"/>
      <c r="D27" s="30"/>
      <c r="E27" s="30"/>
    </row>
    <row r="28" spans="1:5" ht="23.25" hidden="1" customHeight="1" thickBot="1">
      <c r="A28" s="28" t="s">
        <v>29</v>
      </c>
      <c r="B28" s="27" t="s">
        <v>30</v>
      </c>
      <c r="C28" s="9"/>
    </row>
    <row r="29" spans="1:5" ht="15" hidden="1" customHeight="1" thickBot="1">
      <c r="A29" s="24" t="s">
        <v>31</v>
      </c>
      <c r="B29" s="29" t="s">
        <v>32</v>
      </c>
      <c r="C29" s="7">
        <f t="shared" ref="C29:C30" si="1">C30</f>
        <v>0</v>
      </c>
    </row>
    <row r="30" spans="1:5" ht="27" hidden="1" customHeight="1" thickBot="1">
      <c r="A30" s="26" t="s">
        <v>33</v>
      </c>
      <c r="B30" s="28" t="s">
        <v>32</v>
      </c>
      <c r="C30" s="9">
        <f t="shared" si="1"/>
        <v>0</v>
      </c>
    </row>
    <row r="31" spans="1:5" ht="21.75" hidden="1" customHeight="1" thickBot="1">
      <c r="A31" s="28" t="s">
        <v>34</v>
      </c>
      <c r="B31" s="27" t="s">
        <v>35</v>
      </c>
      <c r="C31" s="9"/>
    </row>
    <row r="32" spans="1:5" ht="26.25" hidden="1" customHeight="1" thickBot="1">
      <c r="A32" s="24" t="s">
        <v>36</v>
      </c>
      <c r="B32" s="29" t="s">
        <v>37</v>
      </c>
      <c r="C32" s="7">
        <f t="shared" ref="C32:C33" si="2">C33</f>
        <v>0</v>
      </c>
    </row>
    <row r="33" spans="1:3" ht="15" hidden="1" customHeight="1" thickBot="1">
      <c r="A33" s="26" t="s">
        <v>38</v>
      </c>
      <c r="B33" s="28" t="s">
        <v>37</v>
      </c>
      <c r="C33" s="9">
        <f t="shared" si="2"/>
        <v>0</v>
      </c>
    </row>
    <row r="34" spans="1:3" ht="17.25" hidden="1" customHeight="1" thickBot="1">
      <c r="A34" s="28" t="s">
        <v>39</v>
      </c>
      <c r="B34" s="27" t="s">
        <v>40</v>
      </c>
      <c r="C34" s="9"/>
    </row>
    <row r="35" spans="1:3" ht="15.75" hidden="1" customHeight="1" thickBot="1">
      <c r="A35" s="24" t="s">
        <v>41</v>
      </c>
      <c r="B35" s="29" t="s">
        <v>42</v>
      </c>
      <c r="C35" s="7">
        <f t="shared" ref="C35:C36" si="3">C36</f>
        <v>0</v>
      </c>
    </row>
    <row r="36" spans="1:3" ht="19.5" hidden="1" customHeight="1" thickBot="1">
      <c r="A36" s="26" t="s">
        <v>43</v>
      </c>
      <c r="B36" s="28" t="s">
        <v>42</v>
      </c>
      <c r="C36" s="9">
        <f t="shared" si="3"/>
        <v>0</v>
      </c>
    </row>
    <row r="37" spans="1:3" ht="24.75" hidden="1" customHeight="1" thickBot="1">
      <c r="A37" s="28" t="s">
        <v>44</v>
      </c>
      <c r="B37" s="27" t="s">
        <v>42</v>
      </c>
      <c r="C37" s="9"/>
    </row>
    <row r="38" spans="1:3" ht="22.5" customHeight="1" thickBot="1">
      <c r="A38" s="6" t="s">
        <v>70</v>
      </c>
      <c r="B38" s="10" t="s">
        <v>15</v>
      </c>
      <c r="C38" s="7">
        <f>SUM(C39:C42)</f>
        <v>1230600</v>
      </c>
    </row>
    <row r="39" spans="1:3" ht="41.25" customHeight="1" thickBot="1">
      <c r="A39" s="2" t="s">
        <v>48</v>
      </c>
      <c r="B39" s="8" t="s">
        <v>49</v>
      </c>
      <c r="C39" s="9">
        <v>274100</v>
      </c>
    </row>
    <row r="40" spans="1:3" ht="60.75" customHeight="1" thickBot="1">
      <c r="A40" s="2" t="s">
        <v>50</v>
      </c>
      <c r="B40" s="8" t="s">
        <v>16</v>
      </c>
      <c r="C40" s="9">
        <v>384900</v>
      </c>
    </row>
    <row r="41" spans="1:3" ht="63" customHeight="1" thickBot="1">
      <c r="A41" s="2" t="s">
        <v>51</v>
      </c>
      <c r="B41" s="8" t="s">
        <v>17</v>
      </c>
      <c r="C41" s="9">
        <v>71600</v>
      </c>
    </row>
    <row r="42" spans="1:3" ht="37.5" customHeight="1" thickBot="1">
      <c r="A42" s="2" t="s">
        <v>52</v>
      </c>
      <c r="B42" s="8" t="s">
        <v>18</v>
      </c>
      <c r="C42" s="9">
        <v>500000</v>
      </c>
    </row>
  </sheetData>
  <mergeCells count="7">
    <mergeCell ref="D1:E1"/>
    <mergeCell ref="A4:A5"/>
    <mergeCell ref="B4:B5"/>
    <mergeCell ref="C4:C5"/>
    <mergeCell ref="D4:E4"/>
    <mergeCell ref="B1:C1"/>
    <mergeCell ref="A2:C2"/>
  </mergeCells>
  <pageMargins left="0.7" right="0.7" top="0.75" bottom="0.75" header="0.3" footer="0.3"/>
  <pageSetup paperSize="9" scale="8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2017-12-04T11:18:10Z</dcterms:modified>
</cp:coreProperties>
</file>